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35"/>
  </bookViews>
  <sheets>
    <sheet name="I° TRIM 2016" sheetId="1" r:id="rId1"/>
    <sheet name="II° TRIM 2016" sheetId="2" r:id="rId2"/>
    <sheet name="III° TRIM 2016" sheetId="3" r:id="rId3"/>
    <sheet name="IV° TRIM 2016" sheetId="4" r:id="rId4"/>
  </sheets>
  <calcPr calcId="145621"/>
</workbook>
</file>

<file path=xl/calcChain.xml><?xml version="1.0" encoding="utf-8"?>
<calcChain xmlns="http://schemas.openxmlformats.org/spreadsheetml/2006/main">
  <c r="G9" i="1" l="1"/>
  <c r="D25" i="4" l="1"/>
  <c r="G23" i="4"/>
  <c r="D18" i="4"/>
  <c r="E18" i="4" s="1"/>
  <c r="G16" i="4"/>
  <c r="E16" i="4"/>
  <c r="D11" i="4"/>
  <c r="G9" i="4"/>
  <c r="D25" i="3"/>
  <c r="G25" i="3" s="1"/>
  <c r="D23" i="3"/>
  <c r="G23" i="3" s="1"/>
  <c r="D18" i="3"/>
  <c r="G18" i="3" s="1"/>
  <c r="G16" i="3"/>
  <c r="G9" i="3"/>
  <c r="D11" i="3"/>
  <c r="G18" i="2"/>
  <c r="G16" i="2"/>
  <c r="G16" i="1"/>
  <c r="G11" i="1"/>
  <c r="D18" i="2"/>
  <c r="E18" i="2" s="1"/>
  <c r="G9" i="2"/>
  <c r="G23" i="1"/>
  <c r="G18" i="1"/>
  <c r="G25" i="2" l="1"/>
  <c r="E18" i="1"/>
  <c r="G23" i="2"/>
  <c r="E25" i="3"/>
  <c r="G18" i="4"/>
  <c r="G11" i="4"/>
  <c r="G25" i="4"/>
  <c r="G11" i="3"/>
  <c r="G11" i="2" l="1"/>
  <c r="G25" i="1"/>
</calcChain>
</file>

<file path=xl/sharedStrings.xml><?xml version="1.0" encoding="utf-8"?>
<sst xmlns="http://schemas.openxmlformats.org/spreadsheetml/2006/main" count="144" uniqueCount="22">
  <si>
    <t>AREA</t>
  </si>
  <si>
    <t>SERVIZIO</t>
  </si>
  <si>
    <t xml:space="preserve"> Numero Dipendenti</t>
  </si>
  <si>
    <t xml:space="preserve"> GG.Lavorativi</t>
  </si>
  <si>
    <t xml:space="preserve"> GG.Presenze</t>
  </si>
  <si>
    <t xml:space="preserve"> GG.AssenzeTotali.</t>
  </si>
  <si>
    <t>SEGRETERIA</t>
  </si>
  <si>
    <t>CONTABILITA'</t>
  </si>
  <si>
    <t>Gennaio:2016</t>
  </si>
  <si>
    <t>Febbraio:2016</t>
  </si>
  <si>
    <t>Marzo:2016</t>
  </si>
  <si>
    <t>APRILE: 2016</t>
  </si>
  <si>
    <t>MAGGIO: 2016</t>
  </si>
  <si>
    <t>GIUGNO: 2016</t>
  </si>
  <si>
    <t>LUGLIO: 2016</t>
  </si>
  <si>
    <t>AGOSTO: 2016</t>
  </si>
  <si>
    <t xml:space="preserve"> Percentuale Assenze.</t>
  </si>
  <si>
    <t>SETTEMBRE: 2016</t>
  </si>
  <si>
    <t>NOVEMBRE: 2016</t>
  </si>
  <si>
    <t>OTTOBRE: 2016</t>
  </si>
  <si>
    <t>DICEMBRE: 2016</t>
  </si>
  <si>
    <t>ADDETTO ALLA CONTABILITA'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</si>
</sst>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164" fontId="2" fillId="0" borderId="0" xfId="0" applyNumberFormat="1" applyFont="1" applyBorder="1" applyAlignment="1"/>
    <xf numFmtId="0" fontId="0" fillId="0" borderId="0" xfId="0" applyBorder="1"/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66675</xdr:rowOff>
    </xdr:from>
    <xdr:to>
      <xdr:col>2</xdr:col>
      <xdr:colOff>571500</xdr:colOff>
      <xdr:row>4</xdr:row>
      <xdr:rowOff>68564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66675"/>
          <a:ext cx="1743075" cy="7638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57150</xdr:rowOff>
    </xdr:from>
    <xdr:to>
      <xdr:col>2</xdr:col>
      <xdr:colOff>581025</xdr:colOff>
      <xdr:row>4</xdr:row>
      <xdr:rowOff>59039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57150"/>
          <a:ext cx="1743075" cy="7638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95250</xdr:rowOff>
    </xdr:from>
    <xdr:to>
      <xdr:col>2</xdr:col>
      <xdr:colOff>600075</xdr:colOff>
      <xdr:row>4</xdr:row>
      <xdr:rowOff>97139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95250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tabSelected="1" workbookViewId="0">
      <selection activeCell="M25" sqref="M25"/>
    </sheetView>
  </sheetViews>
  <sheetFormatPr defaultRowHeight="15"/>
  <cols>
    <col min="1" max="1" width="18.140625" bestFit="1" customWidth="1"/>
    <col min="2" max="2" width="31.7109375" bestFit="1" customWidth="1"/>
    <col min="3" max="4" width="9.42578125" customWidth="1"/>
    <col min="5" max="5" width="11" customWidth="1"/>
    <col min="6" max="7" width="9.42578125" customWidth="1"/>
  </cols>
  <sheetData>
    <row r="7" spans="1:7">
      <c r="A7" s="8" t="s">
        <v>8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16</v>
      </c>
    </row>
    <row r="9" spans="1:7">
      <c r="A9" s="3" t="s">
        <v>6</v>
      </c>
      <c r="B9" s="3" t="s">
        <v>6</v>
      </c>
      <c r="C9" s="4">
        <v>2</v>
      </c>
      <c r="D9" s="4">
        <v>38</v>
      </c>
      <c r="E9" s="4">
        <v>38</v>
      </c>
      <c r="F9" s="4">
        <v>0</v>
      </c>
      <c r="G9" s="5">
        <f>+F9/D9</f>
        <v>0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21</v>
      </c>
      <c r="C11" s="4">
        <v>1</v>
      </c>
      <c r="D11" s="4">
        <v>19</v>
      </c>
      <c r="E11" s="4">
        <v>17</v>
      </c>
      <c r="F11" s="4">
        <v>2</v>
      </c>
      <c r="G11" s="5">
        <f>+F11/D11</f>
        <v>0.10526315789473684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9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16</v>
      </c>
    </row>
    <row r="16" spans="1:7">
      <c r="A16" s="3" t="s">
        <v>6</v>
      </c>
      <c r="B16" s="3" t="s">
        <v>6</v>
      </c>
      <c r="C16" s="4">
        <v>2</v>
      </c>
      <c r="D16" s="4">
        <v>42</v>
      </c>
      <c r="E16" s="4">
        <v>43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21</v>
      </c>
      <c r="C18" s="4">
        <v>1</v>
      </c>
      <c r="D18" s="4">
        <v>21</v>
      </c>
      <c r="E18" s="4">
        <f>+D18</f>
        <v>21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10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16</v>
      </c>
    </row>
    <row r="23" spans="1:7">
      <c r="A23" s="3" t="s">
        <v>6</v>
      </c>
      <c r="B23" s="3" t="s">
        <v>6</v>
      </c>
      <c r="C23" s="4">
        <v>2</v>
      </c>
      <c r="D23" s="4">
        <v>44</v>
      </c>
      <c r="E23" s="4">
        <v>44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21</v>
      </c>
      <c r="C25" s="4">
        <v>1</v>
      </c>
      <c r="D25" s="4">
        <v>22</v>
      </c>
      <c r="E25" s="4">
        <v>22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B35" sqref="B35"/>
    </sheetView>
  </sheetViews>
  <sheetFormatPr defaultRowHeight="15"/>
  <cols>
    <col min="1" max="1" width="19.5703125" bestFit="1" customWidth="1"/>
    <col min="2" max="2" width="31.7109375" bestFit="1" customWidth="1"/>
    <col min="3" max="4" width="9.42578125" customWidth="1"/>
    <col min="5" max="5" width="11" customWidth="1"/>
    <col min="6" max="7" width="9.42578125" customWidth="1"/>
  </cols>
  <sheetData>
    <row r="7" spans="1:7">
      <c r="A7" s="8" t="s">
        <v>11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16</v>
      </c>
    </row>
    <row r="9" spans="1:7">
      <c r="A9" s="3" t="s">
        <v>6</v>
      </c>
      <c r="B9" s="3" t="s">
        <v>6</v>
      </c>
      <c r="C9" s="4">
        <v>2</v>
      </c>
      <c r="D9" s="4">
        <v>40</v>
      </c>
      <c r="E9" s="4">
        <v>38</v>
      </c>
      <c r="F9" s="4">
        <v>2</v>
      </c>
      <c r="G9" s="5">
        <f>+F9/D9</f>
        <v>0.05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21</v>
      </c>
      <c r="C11" s="4">
        <v>1</v>
      </c>
      <c r="D11" s="4">
        <v>20</v>
      </c>
      <c r="E11" s="4">
        <v>19</v>
      </c>
      <c r="F11" s="4">
        <v>1</v>
      </c>
      <c r="G11" s="5">
        <f>+F11/D11</f>
        <v>0.05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12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16</v>
      </c>
    </row>
    <row r="16" spans="1:7">
      <c r="A16" s="3" t="s">
        <v>6</v>
      </c>
      <c r="B16" s="3" t="s">
        <v>6</v>
      </c>
      <c r="C16" s="4">
        <v>2</v>
      </c>
      <c r="D16" s="4">
        <v>44</v>
      </c>
      <c r="E16" s="4">
        <v>46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21</v>
      </c>
      <c r="C18" s="4">
        <v>1</v>
      </c>
      <c r="D18" s="4">
        <f>+D16/2</f>
        <v>22</v>
      </c>
      <c r="E18" s="4">
        <f>+D18-F18</f>
        <v>22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13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16</v>
      </c>
    </row>
    <row r="23" spans="1:7">
      <c r="A23" s="3" t="s">
        <v>6</v>
      </c>
      <c r="B23" s="3" t="s">
        <v>6</v>
      </c>
      <c r="C23" s="4">
        <v>2</v>
      </c>
      <c r="D23" s="4">
        <v>42</v>
      </c>
      <c r="E23" s="4">
        <v>41</v>
      </c>
      <c r="F23" s="4">
        <v>1</v>
      </c>
      <c r="G23" s="5">
        <f>+F23/D23</f>
        <v>2.3809523809523808E-2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21</v>
      </c>
      <c r="C25" s="4">
        <v>1</v>
      </c>
      <c r="D25" s="4">
        <v>21</v>
      </c>
      <c r="E25" s="4">
        <v>20</v>
      </c>
      <c r="F25" s="4">
        <v>1</v>
      </c>
      <c r="G25" s="5">
        <f>+F25/D25</f>
        <v>4.7619047619047616E-2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B25" sqref="B25"/>
    </sheetView>
  </sheetViews>
  <sheetFormatPr defaultRowHeight="15"/>
  <cols>
    <col min="1" max="1" width="19.5703125" bestFit="1" customWidth="1"/>
    <col min="2" max="2" width="31.7109375" bestFit="1" customWidth="1"/>
    <col min="3" max="7" width="9.42578125" customWidth="1"/>
  </cols>
  <sheetData>
    <row r="7" spans="1:7">
      <c r="A7" s="8" t="s">
        <v>14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16</v>
      </c>
    </row>
    <row r="9" spans="1:7">
      <c r="A9" s="3" t="s">
        <v>6</v>
      </c>
      <c r="B9" s="3" t="s">
        <v>6</v>
      </c>
      <c r="C9" s="4">
        <v>2</v>
      </c>
      <c r="D9" s="4">
        <v>42</v>
      </c>
      <c r="E9" s="4">
        <v>37</v>
      </c>
      <c r="F9" s="4">
        <v>5</v>
      </c>
      <c r="G9" s="5">
        <f>+F9/D9</f>
        <v>0.11904761904761904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21</v>
      </c>
      <c r="C11" s="4">
        <v>1</v>
      </c>
      <c r="D11" s="4">
        <f>+D9/2</f>
        <v>21</v>
      </c>
      <c r="E11" s="4">
        <v>19</v>
      </c>
      <c r="F11" s="4">
        <v>2</v>
      </c>
      <c r="G11" s="5">
        <f>+F11/D11</f>
        <v>9.5238095238095233E-2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15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16</v>
      </c>
    </row>
    <row r="16" spans="1:7">
      <c r="A16" s="3" t="s">
        <v>6</v>
      </c>
      <c r="B16" s="3" t="s">
        <v>6</v>
      </c>
      <c r="C16" s="4">
        <v>2</v>
      </c>
      <c r="D16" s="4">
        <v>44</v>
      </c>
      <c r="E16" s="4">
        <v>17</v>
      </c>
      <c r="F16" s="4">
        <v>27</v>
      </c>
      <c r="G16" s="5">
        <f>+F16/D16</f>
        <v>0.61363636363636365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21</v>
      </c>
      <c r="C18" s="4">
        <v>1</v>
      </c>
      <c r="D18" s="4">
        <f>+D16/2</f>
        <v>22</v>
      </c>
      <c r="E18" s="4">
        <v>8</v>
      </c>
      <c r="F18" s="4">
        <v>14</v>
      </c>
      <c r="G18" s="5">
        <f>+F18/D18</f>
        <v>0.63636363636363635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17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16</v>
      </c>
    </row>
    <row r="23" spans="1:7">
      <c r="A23" s="3" t="s">
        <v>6</v>
      </c>
      <c r="B23" s="3" t="s">
        <v>6</v>
      </c>
      <c r="C23" s="4">
        <v>2</v>
      </c>
      <c r="D23" s="4">
        <f>22*2</f>
        <v>44</v>
      </c>
      <c r="E23" s="4">
        <v>42</v>
      </c>
      <c r="F23" s="4">
        <v>2</v>
      </c>
      <c r="G23" s="5">
        <f>+F23/D23</f>
        <v>4.5454545454545456E-2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21</v>
      </c>
      <c r="C25" s="4">
        <v>1</v>
      </c>
      <c r="D25" s="4">
        <f>+D23/2</f>
        <v>22</v>
      </c>
      <c r="E25" s="4">
        <f>+D25-F25</f>
        <v>22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FD26"/>
  <sheetViews>
    <sheetView workbookViewId="0">
      <selection activeCell="B25" sqref="B25"/>
    </sheetView>
  </sheetViews>
  <sheetFormatPr defaultRowHeight="15"/>
  <cols>
    <col min="1" max="1" width="19.5703125" bestFit="1" customWidth="1"/>
    <col min="2" max="2" width="31.7109375" bestFit="1" customWidth="1"/>
    <col min="3" max="7" width="9.42578125" customWidth="1"/>
  </cols>
  <sheetData>
    <row r="7" spans="1:16384">
      <c r="A7" s="8" t="s">
        <v>19</v>
      </c>
      <c r="B7" s="8"/>
      <c r="C7" s="8"/>
      <c r="D7" s="8"/>
      <c r="E7" s="8"/>
      <c r="F7" s="8"/>
      <c r="G7" s="8"/>
    </row>
    <row r="8" spans="1:16384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16</v>
      </c>
    </row>
    <row r="9" spans="1:16384">
      <c r="A9" s="3" t="s">
        <v>6</v>
      </c>
      <c r="B9" s="3" t="s">
        <v>6</v>
      </c>
      <c r="C9" s="4">
        <v>2</v>
      </c>
      <c r="D9" s="4">
        <v>42</v>
      </c>
      <c r="E9" s="4">
        <v>40</v>
      </c>
      <c r="F9" s="4">
        <v>2</v>
      </c>
      <c r="G9" s="5">
        <f>+F9/D9</f>
        <v>4.7619047619047616E-2</v>
      </c>
    </row>
    <row r="10" spans="1:16384">
      <c r="A10" s="3"/>
      <c r="B10" s="3"/>
      <c r="C10" s="4"/>
      <c r="D10" s="4"/>
      <c r="E10" s="4"/>
      <c r="F10" s="4"/>
      <c r="G10" s="4"/>
    </row>
    <row r="11" spans="1:16384">
      <c r="A11" s="3" t="s">
        <v>7</v>
      </c>
      <c r="B11" s="3" t="s">
        <v>21</v>
      </c>
      <c r="C11" s="4">
        <v>1</v>
      </c>
      <c r="D11" s="4">
        <f>+D9/2</f>
        <v>21</v>
      </c>
      <c r="E11" s="4">
        <v>18</v>
      </c>
      <c r="F11" s="4">
        <v>3</v>
      </c>
      <c r="G11" s="5">
        <f>+F11/D11</f>
        <v>0.14285714285714285</v>
      </c>
    </row>
    <row r="12" spans="1:16384">
      <c r="A12" s="3"/>
      <c r="B12" s="3"/>
      <c r="C12" s="4"/>
      <c r="D12" s="4"/>
      <c r="E12" s="4"/>
      <c r="F12" s="4"/>
      <c r="G12" s="4"/>
    </row>
    <row r="14" spans="1:16384" s="7" customFormat="1">
      <c r="A14" s="8" t="s">
        <v>18</v>
      </c>
      <c r="B14" s="8"/>
      <c r="C14" s="8"/>
      <c r="D14" s="8"/>
      <c r="E14" s="8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pans="1:16384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16</v>
      </c>
    </row>
    <row r="16" spans="1:16384">
      <c r="A16" s="3" t="s">
        <v>6</v>
      </c>
      <c r="B16" s="3" t="s">
        <v>6</v>
      </c>
      <c r="C16" s="4">
        <v>2</v>
      </c>
      <c r="D16" s="4">
        <v>42</v>
      </c>
      <c r="E16" s="4">
        <f>+D16-F16</f>
        <v>42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21</v>
      </c>
      <c r="C18" s="4">
        <v>1</v>
      </c>
      <c r="D18" s="4">
        <f>+D16/2</f>
        <v>21</v>
      </c>
      <c r="E18" s="4">
        <f>+D18-F18</f>
        <v>21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20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16</v>
      </c>
    </row>
    <row r="23" spans="1:7">
      <c r="A23" s="3" t="s">
        <v>6</v>
      </c>
      <c r="B23" s="3" t="s">
        <v>6</v>
      </c>
      <c r="C23" s="4">
        <v>2</v>
      </c>
      <c r="D23" s="4">
        <v>40</v>
      </c>
      <c r="E23" s="4">
        <v>35</v>
      </c>
      <c r="F23" s="4">
        <v>5</v>
      </c>
      <c r="G23" s="5">
        <f>+F23/D23</f>
        <v>0.125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21</v>
      </c>
      <c r="C25" s="4">
        <v>1</v>
      </c>
      <c r="D25" s="4">
        <f>+D23/2</f>
        <v>20</v>
      </c>
      <c r="E25" s="4">
        <v>17</v>
      </c>
      <c r="F25" s="4">
        <v>3</v>
      </c>
      <c r="G25" s="5">
        <f>+F25/D25</f>
        <v>0.15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21:G21"/>
    <mergeCell ref="A7:G7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I° TRIM 2016</vt:lpstr>
      <vt:lpstr>II° TRIM 2016</vt:lpstr>
      <vt:lpstr>III° TRIM 2016</vt:lpstr>
      <vt:lpstr>IV° TRIM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enzalagala</cp:lastModifiedBy>
  <dcterms:created xsi:type="dcterms:W3CDTF">2015-10-27T08:25:03Z</dcterms:created>
  <dcterms:modified xsi:type="dcterms:W3CDTF">2017-05-08T16:04:36Z</dcterms:modified>
</cp:coreProperties>
</file>